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LDF Pub" sheetId="1" r:id="rId1"/>
  </sheets>
  <definedNames>
    <definedName name="_xlnm.Print_Titles" localSheetId="0">'LDF Pub'!$1:$9</definedName>
  </definedNames>
  <calcPr fullCalcOnLoad="1"/>
</workbook>
</file>

<file path=xl/sharedStrings.xml><?xml version="1.0" encoding="utf-8"?>
<sst xmlns="http://schemas.openxmlformats.org/spreadsheetml/2006/main" count="100" uniqueCount="63">
  <si>
    <t xml:space="preserve"> III. Total de Egresos</t>
  </si>
  <si>
    <t xml:space="preserve">      d3)Saneamiento del Sistema Financiero</t>
  </si>
  <si>
    <t xml:space="preserve">      d2) Transferencias, Participaciones y Aportaciones entre Diferentes Niveles y Ordenes de gobierno</t>
  </si>
  <si>
    <t xml:space="preserve">      d1) Transacciones de la Deuda Pública / Costo Financiero de la Deuda</t>
  </si>
  <si>
    <t xml:space="preserve">   D. OTRAS NO CLASIFICADAS EN FUNCIONES ANTERIORES</t>
  </si>
  <si>
    <t xml:space="preserve">      c9) Otras Industrias y Otros Asuntos Económicos</t>
  </si>
  <si>
    <t xml:space="preserve">      c8) Ciencia, Tecnología e Innovación</t>
  </si>
  <si>
    <t xml:space="preserve">      c7)Turismo</t>
  </si>
  <si>
    <t xml:space="preserve">      c6) Comunicaciones</t>
  </si>
  <si>
    <t xml:space="preserve">      c5) Transporte</t>
  </si>
  <si>
    <t xml:space="preserve">      c4) Minería, Manufacturas y construcción</t>
  </si>
  <si>
    <t xml:space="preserve">      c3) Combustibles y energía</t>
  </si>
  <si>
    <t xml:space="preserve">      c2) Agropecuaria, Silvicultura, Pesca y Caza</t>
  </si>
  <si>
    <t xml:space="preserve">      c1) Asuntos Económicos, Comerciales y Laborales en General</t>
  </si>
  <si>
    <t xml:space="preserve">   C. DESARROLLO ECONOMICO</t>
  </si>
  <si>
    <t xml:space="preserve">      b7) Otros Asuntos Sociales</t>
  </si>
  <si>
    <t xml:space="preserve">      b6) Protección Social</t>
  </si>
  <si>
    <t xml:space="preserve">      b5) Educación</t>
  </si>
  <si>
    <t xml:space="preserve">      b4) Recreación, Cultura y Otras Mnifestaciones Sociales</t>
  </si>
  <si>
    <t xml:space="preserve">      b3) Salud</t>
  </si>
  <si>
    <t xml:space="preserve">      b2) Vivienda y Servicios a la Comunidad</t>
  </si>
  <si>
    <t xml:space="preserve">      b1) Protección Ambiental</t>
  </si>
  <si>
    <t xml:space="preserve">   B. DESARROLLO SOCIAL</t>
  </si>
  <si>
    <t xml:space="preserve">      a8) Otros Servicios Generales</t>
  </si>
  <si>
    <t xml:space="preserve">      a7) Asuntos de Orden Público y de Seguridad Interior</t>
  </si>
  <si>
    <t xml:space="preserve">      a6) Seguridad Nacional</t>
  </si>
  <si>
    <t xml:space="preserve">      a5) Asuntos Financieros y Hacendarios</t>
  </si>
  <si>
    <t xml:space="preserve">      a4) relaciones Exteriores</t>
  </si>
  <si>
    <t xml:space="preserve">      a3) Coordinación de la Pólitica de Gobierno</t>
  </si>
  <si>
    <t xml:space="preserve">      a2) Justicia</t>
  </si>
  <si>
    <t xml:space="preserve">      a1) Legislació</t>
  </si>
  <si>
    <t xml:space="preserve">   A. GOBIERNO</t>
  </si>
  <si>
    <t xml:space="preserve"> II. Gasto Etiquetado</t>
  </si>
  <si>
    <t xml:space="preserve">      d4) Adeudos de Ejercicios Fiscales Anteriores</t>
  </si>
  <si>
    <t xml:space="preserve">      d3) Saneamiento del Sistema Financiero</t>
  </si>
  <si>
    <t xml:space="preserve">      d2) Transferencias, Participaciones y Aportaciones entre Diferentes  Niveles y Ordenes de Gobierno</t>
  </si>
  <si>
    <t xml:space="preserve">      D1) Transacciones de la Deuda Pública / Costo Financiero de la Deuda</t>
  </si>
  <si>
    <t xml:space="preserve">      c7) Turismo</t>
  </si>
  <si>
    <t xml:space="preserve">      c4) Minería, Manufacturas y Construcción</t>
  </si>
  <si>
    <t xml:space="preserve">      c3) Combustibles y Energía</t>
  </si>
  <si>
    <t xml:space="preserve">      b4) Recreación, Cultura y Otras Manifestaciones Sociales</t>
  </si>
  <si>
    <t xml:space="preserve">      B2) Vivienda y Servicios a la Comunidad</t>
  </si>
  <si>
    <t xml:space="preserve">      a1) Legislación</t>
  </si>
  <si>
    <t xml:space="preserve"> I. Gasto No Etiquetado</t>
  </si>
  <si>
    <t/>
  </si>
  <si>
    <t xml:space="preserve">   6 = (3-4)</t>
  </si>
  <si>
    <t xml:space="preserve">        5</t>
  </si>
  <si>
    <t xml:space="preserve">      4</t>
  </si>
  <si>
    <t xml:space="preserve">    3 = (1+2)</t>
  </si>
  <si>
    <t xml:space="preserve">       2</t>
  </si>
  <si>
    <t xml:space="preserve">        1</t>
  </si>
  <si>
    <t>Concepto</t>
  </si>
  <si>
    <t xml:space="preserve"> Reducciones</t>
  </si>
  <si>
    <t xml:space="preserve">   Subejercicio</t>
  </si>
  <si>
    <t xml:space="preserve">      Pagado</t>
  </si>
  <si>
    <t xml:space="preserve">   Devengado</t>
  </si>
  <si>
    <t xml:space="preserve">    Modificado</t>
  </si>
  <si>
    <t xml:space="preserve">  Ampliaciones/</t>
  </si>
  <si>
    <t xml:space="preserve">     Aprobado</t>
  </si>
  <si>
    <t>Del 01 de Enero al 30 de Junio del 2020</t>
  </si>
  <si>
    <t xml:space="preserve"> Estado Analítico del Ejercicio del Presupuesto de Egresos </t>
  </si>
  <si>
    <t xml:space="preserve"> Estado Analitico del Ejercicio del Presupuesto de Egresos Detallado  - LDF Clasificación Funcional</t>
  </si>
  <si>
    <t>MUNICIPIO DE DURANGO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</si>
</sst>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wrapText="1"/>
    </xf>
    <xf numFmtId="4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49" fontId="19" fillId="33" borderId="10" xfId="0" applyNumberFormat="1" applyFont="1" applyFill="1" applyBorder="1" applyAlignment="1">
      <alignment horizontal="center"/>
    </xf>
    <xf numFmtId="49" fontId="19" fillId="33" borderId="11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0</xdr:col>
      <xdr:colOff>895350</xdr:colOff>
      <xdr:row>3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9525</xdr:rowOff>
    </xdr:from>
    <xdr:to>
      <xdr:col>6</xdr:col>
      <xdr:colOff>876300</xdr:colOff>
      <xdr:row>3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95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4.8515625" style="0" customWidth="1"/>
    <col min="2" max="2" width="15.28125" style="0" bestFit="1" customWidth="1"/>
    <col min="3" max="3" width="14.421875" style="0" bestFit="1" customWidth="1"/>
    <col min="4" max="4" width="15.28125" style="0" bestFit="1" customWidth="1"/>
    <col min="5" max="6" width="13.7109375" style="0" bestFit="1" customWidth="1"/>
    <col min="7" max="7" width="15.28125" style="0" bestFit="1" customWidth="1"/>
    <col min="8" max="31" width="20.7109375" style="0" customWidth="1"/>
  </cols>
  <sheetData>
    <row r="1" spans="1:7" ht="14.25">
      <c r="A1" s="29" t="s">
        <v>62</v>
      </c>
      <c r="B1" s="28"/>
      <c r="C1" s="28"/>
      <c r="D1" s="28"/>
      <c r="E1" s="28"/>
      <c r="F1" s="28"/>
      <c r="G1" s="27"/>
    </row>
    <row r="2" spans="1:7" ht="14.25" customHeight="1">
      <c r="A2" s="26" t="s">
        <v>61</v>
      </c>
      <c r="B2" s="25" t="s">
        <v>60</v>
      </c>
      <c r="C2" s="25"/>
      <c r="D2" s="25"/>
      <c r="E2" s="25"/>
      <c r="F2" s="25"/>
      <c r="G2" s="24"/>
    </row>
    <row r="3" spans="1:7" ht="14.25" customHeight="1">
      <c r="A3" s="23"/>
      <c r="B3" s="22"/>
      <c r="C3" s="22"/>
      <c r="D3" s="22"/>
      <c r="E3" s="22"/>
      <c r="F3" s="22"/>
      <c r="G3" s="21"/>
    </row>
    <row r="4" spans="1:7" ht="14.25" customHeight="1" thickBot="1">
      <c r="A4" s="20" t="s">
        <v>59</v>
      </c>
      <c r="B4" s="19"/>
      <c r="C4" s="19"/>
      <c r="D4" s="19"/>
      <c r="E4" s="19"/>
      <c r="F4" s="19"/>
      <c r="G4" s="18"/>
    </row>
    <row r="5" spans="1:7" ht="12.75">
      <c r="A5" s="17"/>
      <c r="B5" s="17" t="s">
        <v>58</v>
      </c>
      <c r="C5" s="17" t="s">
        <v>57</v>
      </c>
      <c r="D5" s="17" t="s">
        <v>56</v>
      </c>
      <c r="E5" s="17" t="s">
        <v>55</v>
      </c>
      <c r="F5" s="17" t="s">
        <v>54</v>
      </c>
      <c r="G5" s="17" t="s">
        <v>53</v>
      </c>
    </row>
    <row r="6" spans="1:7" ht="12.75">
      <c r="A6" s="16"/>
      <c r="B6" s="16" t="s">
        <v>44</v>
      </c>
      <c r="C6" s="16" t="s">
        <v>52</v>
      </c>
      <c r="D6" s="16" t="s">
        <v>44</v>
      </c>
      <c r="E6" s="16" t="s">
        <v>44</v>
      </c>
      <c r="F6" s="16" t="s">
        <v>44</v>
      </c>
      <c r="G6" s="16" t="s">
        <v>44</v>
      </c>
    </row>
    <row r="7" spans="1:7" ht="12.75">
      <c r="A7" s="16" t="s">
        <v>51</v>
      </c>
      <c r="B7" s="16" t="s">
        <v>50</v>
      </c>
      <c r="C7" s="16" t="s">
        <v>49</v>
      </c>
      <c r="D7" s="16" t="s">
        <v>48</v>
      </c>
      <c r="E7" s="16" t="s">
        <v>47</v>
      </c>
      <c r="F7" s="16" t="s">
        <v>46</v>
      </c>
      <c r="G7" s="16" t="s">
        <v>45</v>
      </c>
    </row>
    <row r="8" spans="1:7" ht="12.75">
      <c r="A8" s="16"/>
      <c r="B8" s="16" t="s">
        <v>44</v>
      </c>
      <c r="C8" s="16" t="s">
        <v>44</v>
      </c>
      <c r="D8" s="16" t="s">
        <v>44</v>
      </c>
      <c r="E8" s="16" t="s">
        <v>44</v>
      </c>
      <c r="F8" s="16" t="s">
        <v>44</v>
      </c>
      <c r="G8" s="16" t="s">
        <v>44</v>
      </c>
    </row>
    <row r="9" spans="1:7" ht="13.5" thickBot="1">
      <c r="A9" s="15"/>
      <c r="B9" s="15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 t="s">
        <v>44</v>
      </c>
    </row>
    <row r="10" spans="1:31" ht="12.75">
      <c r="A10" s="14"/>
      <c r="B10" s="13"/>
      <c r="C10" s="13"/>
      <c r="D10" s="13"/>
      <c r="E10" s="13"/>
      <c r="F10" s="13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" customFormat="1" ht="12.75">
      <c r="A11" s="10" t="s">
        <v>43</v>
      </c>
      <c r="B11" s="9">
        <f>B13+B23+B33+B45</f>
        <v>1793828242.09</v>
      </c>
      <c r="C11" s="9">
        <f>C13+C23+C33+C45</f>
        <v>0</v>
      </c>
      <c r="D11" s="9">
        <f>D13+D23+D33+D45</f>
        <v>1793828242.09</v>
      </c>
      <c r="E11" s="9">
        <f>E13+E23+E33+E45</f>
        <v>770287766.8400002</v>
      </c>
      <c r="F11" s="9">
        <f>F13+F23+F33+F45</f>
        <v>694581950.6</v>
      </c>
      <c r="G11" s="9">
        <f>G13+G23+G33+G45</f>
        <v>1023540475.2500001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>
      <c r="A12" s="8"/>
      <c r="B12" s="7"/>
      <c r="C12" s="7"/>
      <c r="D12" s="7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" customFormat="1" ht="12.75">
      <c r="A13" s="10" t="s">
        <v>31</v>
      </c>
      <c r="B13" s="9">
        <f>SUM(B15:B21)</f>
        <v>910531284.9200001</v>
      </c>
      <c r="C13" s="9">
        <f>SUM(C15:C21)</f>
        <v>0</v>
      </c>
      <c r="D13" s="9">
        <f>SUM(D15:D21)</f>
        <v>910531284.9200001</v>
      </c>
      <c r="E13" s="9">
        <f>SUM(E15:E21)</f>
        <v>381608266.6</v>
      </c>
      <c r="F13" s="9">
        <f>SUM(F15:F21)</f>
        <v>372130179.52</v>
      </c>
      <c r="G13" s="9">
        <f>SUM(G15:G21)</f>
        <v>528923018.3200001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2.75">
      <c r="A14" s="8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8" t="s">
        <v>42</v>
      </c>
      <c r="B15" s="7">
        <v>13694553.24</v>
      </c>
      <c r="C15" s="7">
        <v>0</v>
      </c>
      <c r="D15" s="7">
        <f>B15</f>
        <v>13694553.24</v>
      </c>
      <c r="E15" s="7">
        <v>4350594.33</v>
      </c>
      <c r="F15" s="7">
        <v>4260249.38</v>
      </c>
      <c r="G15" s="7">
        <f>D15-E15</f>
        <v>9343958.91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8" t="s">
        <v>29</v>
      </c>
      <c r="B16" s="7">
        <v>13875580.88</v>
      </c>
      <c r="C16" s="7">
        <v>0</v>
      </c>
      <c r="D16" s="7">
        <f>B16</f>
        <v>13875580.88</v>
      </c>
      <c r="E16" s="7">
        <v>6982013.58</v>
      </c>
      <c r="F16" s="7">
        <v>6840402.33</v>
      </c>
      <c r="G16" s="7">
        <f>D16-E16</f>
        <v>6893567.300000001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8" t="s">
        <v>28</v>
      </c>
      <c r="B17" s="7">
        <v>171690730.18</v>
      </c>
      <c r="C17" s="7">
        <v>0</v>
      </c>
      <c r="D17" s="7">
        <f>B17</f>
        <v>171690730.18</v>
      </c>
      <c r="E17" s="7">
        <v>69475367.92</v>
      </c>
      <c r="F17" s="7">
        <v>65445314.38</v>
      </c>
      <c r="G17" s="7">
        <f>D17-E17</f>
        <v>102215362.26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8" t="s">
        <v>26</v>
      </c>
      <c r="B18" s="7">
        <v>539051582.95</v>
      </c>
      <c r="C18" s="7">
        <v>0</v>
      </c>
      <c r="D18" s="7">
        <f>B18</f>
        <v>539051582.95</v>
      </c>
      <c r="E18" s="7">
        <v>233008070.84</v>
      </c>
      <c r="F18" s="7">
        <v>232862858.93</v>
      </c>
      <c r="G18" s="7">
        <f>D18-E18</f>
        <v>306043512.11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8" t="s">
        <v>25</v>
      </c>
      <c r="B19" s="7">
        <v>0</v>
      </c>
      <c r="C19" s="7">
        <v>0</v>
      </c>
      <c r="D19" s="7">
        <f>B19</f>
        <v>0</v>
      </c>
      <c r="E19" s="7">
        <v>0</v>
      </c>
      <c r="F19" s="7">
        <v>0</v>
      </c>
      <c r="G19" s="7">
        <f>D19-E19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>
      <c r="A20" s="8" t="s">
        <v>24</v>
      </c>
      <c r="B20" s="7">
        <v>132597054.93</v>
      </c>
      <c r="C20" s="7">
        <v>0</v>
      </c>
      <c r="D20" s="7">
        <f>B20</f>
        <v>132597054.93</v>
      </c>
      <c r="E20" s="7">
        <v>57308353.1</v>
      </c>
      <c r="F20" s="7">
        <v>53441088.87</v>
      </c>
      <c r="G20" s="7">
        <f>D20-E20</f>
        <v>75288701.83000001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8" t="s">
        <v>23</v>
      </c>
      <c r="B21" s="7">
        <v>39621782.74</v>
      </c>
      <c r="C21" s="7">
        <v>0</v>
      </c>
      <c r="D21" s="7">
        <f>B21</f>
        <v>39621782.74</v>
      </c>
      <c r="E21" s="7">
        <v>10483866.83</v>
      </c>
      <c r="F21" s="7">
        <v>9280265.63</v>
      </c>
      <c r="G21" s="7">
        <f>D21-E21</f>
        <v>29137915.910000004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8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" customFormat="1" ht="12.75">
      <c r="A23" s="10" t="s">
        <v>22</v>
      </c>
      <c r="B23" s="9">
        <f>SUM(B25:B31)</f>
        <v>702824818.37</v>
      </c>
      <c r="C23" s="9">
        <f>SUM(C25:C31)</f>
        <v>0</v>
      </c>
      <c r="D23" s="9">
        <f>SUM(D25:D31)</f>
        <v>702824818.37</v>
      </c>
      <c r="E23" s="9">
        <f>SUM(E25:E31)</f>
        <v>284748857.54</v>
      </c>
      <c r="F23" s="9">
        <f>SUM(F25:F31)</f>
        <v>221244879.59</v>
      </c>
      <c r="G23" s="9">
        <f>SUM(G25:G31)</f>
        <v>418075960.83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>
      <c r="A24" s="8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8" t="s">
        <v>21</v>
      </c>
      <c r="B25" s="7">
        <v>92401730.91</v>
      </c>
      <c r="C25" s="7">
        <v>0</v>
      </c>
      <c r="D25" s="7">
        <f>B25</f>
        <v>92401730.91</v>
      </c>
      <c r="E25" s="7">
        <v>22051114.27</v>
      </c>
      <c r="F25" s="7">
        <v>14188481.59</v>
      </c>
      <c r="G25" s="7">
        <f>D25-E25</f>
        <v>70350616.64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8" t="s">
        <v>41</v>
      </c>
      <c r="B26" s="7">
        <v>414738732.11</v>
      </c>
      <c r="C26" s="7">
        <v>0</v>
      </c>
      <c r="D26" s="7">
        <f>B26</f>
        <v>414738732.11</v>
      </c>
      <c r="E26" s="7">
        <v>188806408.96</v>
      </c>
      <c r="F26" s="7">
        <v>136716171.34</v>
      </c>
      <c r="G26" s="7">
        <f>D26-E26</f>
        <v>225932323.15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8" t="s">
        <v>19</v>
      </c>
      <c r="B27" s="7">
        <v>85104966.14</v>
      </c>
      <c r="C27" s="7">
        <v>0</v>
      </c>
      <c r="D27" s="7">
        <f>B27</f>
        <v>85104966.14</v>
      </c>
      <c r="E27" s="7">
        <v>34898003.55</v>
      </c>
      <c r="F27" s="7">
        <v>33621948.21</v>
      </c>
      <c r="G27" s="7">
        <f>D27-E27</f>
        <v>50206962.59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5.5">
      <c r="A28" s="8" t="s">
        <v>40</v>
      </c>
      <c r="B28" s="7">
        <v>78658147.15</v>
      </c>
      <c r="C28" s="7">
        <v>0</v>
      </c>
      <c r="D28" s="7">
        <f>B28</f>
        <v>78658147.15</v>
      </c>
      <c r="E28" s="7">
        <v>22582363.8</v>
      </c>
      <c r="F28" s="7">
        <v>20528728.92</v>
      </c>
      <c r="G28" s="7">
        <f>D28-E28</f>
        <v>56075783.35000001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8" t="s">
        <v>17</v>
      </c>
      <c r="B29" s="7">
        <v>22425989.46</v>
      </c>
      <c r="C29" s="7">
        <v>0</v>
      </c>
      <c r="D29" s="7">
        <f>B29</f>
        <v>22425989.46</v>
      </c>
      <c r="E29" s="7">
        <v>7660173.69</v>
      </c>
      <c r="F29" s="7">
        <v>7493886.47</v>
      </c>
      <c r="G29" s="7">
        <f>D29-E29</f>
        <v>14765815.77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8" t="s">
        <v>16</v>
      </c>
      <c r="B30" s="7">
        <v>223886.25</v>
      </c>
      <c r="C30" s="7">
        <v>0</v>
      </c>
      <c r="D30" s="7">
        <f>B30</f>
        <v>223886.25</v>
      </c>
      <c r="E30" s="7">
        <v>2204268.68</v>
      </c>
      <c r="F30" s="7">
        <v>1543809.36</v>
      </c>
      <c r="G30" s="7">
        <f>D30-E30</f>
        <v>-1980382.4300000002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8" t="s">
        <v>15</v>
      </c>
      <c r="B31" s="7">
        <v>9271366.35</v>
      </c>
      <c r="C31" s="7">
        <v>0</v>
      </c>
      <c r="D31" s="7">
        <f>B31</f>
        <v>9271366.35</v>
      </c>
      <c r="E31" s="7">
        <v>6546524.59</v>
      </c>
      <c r="F31" s="7">
        <v>7151853.7</v>
      </c>
      <c r="G31" s="7">
        <f>D31-E31</f>
        <v>2724841.76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8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" customFormat="1" ht="12.75">
      <c r="A33" s="10" t="s">
        <v>14</v>
      </c>
      <c r="B33" s="9">
        <f>SUM(B35:B43)</f>
        <v>64508251.739999995</v>
      </c>
      <c r="C33" s="9">
        <f>SUM(C35:C43)</f>
        <v>0</v>
      </c>
      <c r="D33" s="9">
        <f>SUM(D35:D43)</f>
        <v>64508251.739999995</v>
      </c>
      <c r="E33" s="9">
        <f>SUM(E35:E43)</f>
        <v>23071323.23</v>
      </c>
      <c r="F33" s="9">
        <f>SUM(F35:F43)</f>
        <v>20347572.02</v>
      </c>
      <c r="G33" s="9">
        <f>SUM(G35:G43)</f>
        <v>41436928.51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.75">
      <c r="A34" s="8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5.5">
      <c r="A35" s="8" t="s">
        <v>13</v>
      </c>
      <c r="B35" s="7">
        <v>10110020.19</v>
      </c>
      <c r="C35" s="7">
        <v>0</v>
      </c>
      <c r="D35" s="7">
        <f>B35</f>
        <v>10110020.19</v>
      </c>
      <c r="E35" s="7">
        <v>3742000.31</v>
      </c>
      <c r="F35" s="7">
        <v>3584557.38</v>
      </c>
      <c r="G35" s="7">
        <f>D35-E35</f>
        <v>6368019.879999999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8" t="s">
        <v>12</v>
      </c>
      <c r="B36" s="7">
        <v>14522286.64</v>
      </c>
      <c r="C36" s="7">
        <v>0</v>
      </c>
      <c r="D36" s="7">
        <f>B36</f>
        <v>14522286.64</v>
      </c>
      <c r="E36" s="7">
        <v>4843783.85</v>
      </c>
      <c r="F36" s="7">
        <v>4057655.46</v>
      </c>
      <c r="G36" s="7">
        <f>D36-E36</f>
        <v>9678502.790000001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8" t="s">
        <v>39</v>
      </c>
      <c r="B37" s="7">
        <v>0</v>
      </c>
      <c r="C37" s="7">
        <v>0</v>
      </c>
      <c r="D37" s="7">
        <f>B37</f>
        <v>0</v>
      </c>
      <c r="E37" s="7">
        <v>0</v>
      </c>
      <c r="F37" s="7">
        <v>0</v>
      </c>
      <c r="G37" s="7">
        <f>D37-E37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8" t="s">
        <v>38</v>
      </c>
      <c r="B38" s="7">
        <v>0</v>
      </c>
      <c r="C38" s="7">
        <v>0</v>
      </c>
      <c r="D38" s="7">
        <f>B38</f>
        <v>0</v>
      </c>
      <c r="E38" s="7">
        <v>0</v>
      </c>
      <c r="F38" s="7">
        <v>0</v>
      </c>
      <c r="G38" s="7">
        <f>D38-E38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8" t="s">
        <v>9</v>
      </c>
      <c r="B39" s="7">
        <v>0</v>
      </c>
      <c r="C39" s="7">
        <v>0</v>
      </c>
      <c r="D39" s="7">
        <f>B39</f>
        <v>0</v>
      </c>
      <c r="E39" s="7">
        <v>0</v>
      </c>
      <c r="F39" s="7">
        <v>0</v>
      </c>
      <c r="G39" s="7">
        <f>D39-E39</f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8" t="s">
        <v>8</v>
      </c>
      <c r="B40" s="7">
        <v>29588004.5</v>
      </c>
      <c r="C40" s="7">
        <v>0</v>
      </c>
      <c r="D40" s="7">
        <f>B40</f>
        <v>29588004.5</v>
      </c>
      <c r="E40" s="7">
        <v>10833758.45</v>
      </c>
      <c r="F40" s="7">
        <v>9533313.61</v>
      </c>
      <c r="G40" s="7">
        <f>D40-E40</f>
        <v>18754246.05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8" t="s">
        <v>37</v>
      </c>
      <c r="B41" s="7">
        <v>10287940.41</v>
      </c>
      <c r="C41" s="7">
        <v>0</v>
      </c>
      <c r="D41" s="7">
        <f>B41</f>
        <v>10287940.41</v>
      </c>
      <c r="E41" s="7">
        <v>3651780.62</v>
      </c>
      <c r="F41" s="7">
        <v>3172045.57</v>
      </c>
      <c r="G41" s="7">
        <f>D41-E41</f>
        <v>6636159.79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8" t="s">
        <v>6</v>
      </c>
      <c r="B42" s="7">
        <v>0</v>
      </c>
      <c r="C42" s="7">
        <v>0</v>
      </c>
      <c r="D42" s="7">
        <f>B42</f>
        <v>0</v>
      </c>
      <c r="E42" s="7">
        <v>0</v>
      </c>
      <c r="F42" s="7">
        <v>0</v>
      </c>
      <c r="G42" s="7">
        <f>D42-E42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5.5">
      <c r="A43" s="8" t="s">
        <v>5</v>
      </c>
      <c r="B43" s="7">
        <v>0</v>
      </c>
      <c r="C43" s="7">
        <v>0</v>
      </c>
      <c r="D43" s="7">
        <f>B43</f>
        <v>0</v>
      </c>
      <c r="E43" s="7">
        <v>0</v>
      </c>
      <c r="F43" s="7">
        <v>0</v>
      </c>
      <c r="G43" s="7">
        <f>D43-E43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8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3" customFormat="1" ht="25.5">
      <c r="A45" s="10" t="s">
        <v>4</v>
      </c>
      <c r="B45" s="9">
        <f>SUM(B47:B50)</f>
        <v>115963887.06</v>
      </c>
      <c r="C45" s="9">
        <f>SUM(C47:C50)</f>
        <v>0</v>
      </c>
      <c r="D45" s="9">
        <f>SUM(D47:D50)</f>
        <v>115963887.06</v>
      </c>
      <c r="E45" s="9">
        <f>SUM(E47:E50)</f>
        <v>80859319.47</v>
      </c>
      <c r="F45" s="9">
        <f>SUM(F47:F50)</f>
        <v>80859319.47</v>
      </c>
      <c r="G45" s="9">
        <f>SUM(G47:G50)</f>
        <v>35104567.59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8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5.5">
      <c r="A47" s="8" t="s">
        <v>36</v>
      </c>
      <c r="B47" s="7">
        <v>115963887.06</v>
      </c>
      <c r="C47" s="7">
        <v>0</v>
      </c>
      <c r="D47" s="7">
        <v>115963887.06</v>
      </c>
      <c r="E47" s="7">
        <v>80859319.47</v>
      </c>
      <c r="F47" s="7">
        <v>80859319.47</v>
      </c>
      <c r="G47" s="7">
        <f>D47-E47</f>
        <v>35104567.59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38.25">
      <c r="A48" s="8" t="s">
        <v>35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>D48-E48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8" t="s">
        <v>34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f>D49-E49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8" t="s">
        <v>33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>D50-E50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8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3" customFormat="1" ht="12.75">
      <c r="A52" s="10" t="s">
        <v>32</v>
      </c>
      <c r="B52" s="9">
        <f>B55+B66+B76+B88</f>
        <v>580014850.4000001</v>
      </c>
      <c r="C52" s="9">
        <f>C55+C66+C76+C88</f>
        <v>0</v>
      </c>
      <c r="D52" s="9">
        <f>D55+D66+D76+D88</f>
        <v>580014850.4000001</v>
      </c>
      <c r="E52" s="9">
        <f>E55+E66+E76+E88</f>
        <v>209695954.64999998</v>
      </c>
      <c r="F52" s="9">
        <f>F55+F66+F76+F88</f>
        <v>204636823.68</v>
      </c>
      <c r="G52" s="9">
        <f>G55+G66+G76+G88</f>
        <v>370318895.75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8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8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3" customFormat="1" ht="12.75">
      <c r="A55" s="10" t="s">
        <v>31</v>
      </c>
      <c r="B55" s="9">
        <f>SUM(B57:B64)</f>
        <v>328432250.1</v>
      </c>
      <c r="C55" s="9">
        <f>SUM(C57:C64)</f>
        <v>0</v>
      </c>
      <c r="D55" s="9">
        <f>SUM(D57:D64)</f>
        <v>328432250.1</v>
      </c>
      <c r="E55" s="9">
        <f>SUM(E57:E64)</f>
        <v>145047905.29</v>
      </c>
      <c r="F55" s="9">
        <f>SUM(F57:F64)</f>
        <v>145047905.29</v>
      </c>
      <c r="G55" s="9">
        <f>SUM(G57:G64)</f>
        <v>183384344.81000003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>
      <c r="A56" s="8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8" t="s">
        <v>30</v>
      </c>
      <c r="B57" s="7">
        <v>118000</v>
      </c>
      <c r="C57" s="7">
        <v>0</v>
      </c>
      <c r="D57" s="7">
        <f>B57</f>
        <v>118000</v>
      </c>
      <c r="E57" s="7">
        <v>0</v>
      </c>
      <c r="F57" s="7">
        <v>0</v>
      </c>
      <c r="G57" s="7">
        <f>D57-E57</f>
        <v>118000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8" t="s">
        <v>29</v>
      </c>
      <c r="B58" s="7">
        <v>0</v>
      </c>
      <c r="C58" s="7">
        <v>0</v>
      </c>
      <c r="D58" s="7">
        <f>B58</f>
        <v>0</v>
      </c>
      <c r="E58" s="7">
        <v>0</v>
      </c>
      <c r="F58" s="7">
        <v>0</v>
      </c>
      <c r="G58" s="7">
        <f>D58-E58</f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8" t="s">
        <v>28</v>
      </c>
      <c r="B59" s="7">
        <v>0</v>
      </c>
      <c r="C59" s="7">
        <v>0</v>
      </c>
      <c r="D59" s="7">
        <f>B59</f>
        <v>0</v>
      </c>
      <c r="E59" s="7">
        <v>0</v>
      </c>
      <c r="F59" s="7">
        <v>0</v>
      </c>
      <c r="G59" s="7">
        <f>D59-E59</f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8" t="s">
        <v>27</v>
      </c>
      <c r="B60" s="7">
        <v>0</v>
      </c>
      <c r="C60" s="7">
        <v>0</v>
      </c>
      <c r="D60" s="7">
        <f>B60</f>
        <v>0</v>
      </c>
      <c r="E60" s="7">
        <v>0</v>
      </c>
      <c r="F60" s="7">
        <v>0</v>
      </c>
      <c r="G60" s="7">
        <f>D60-E60</f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8" t="s">
        <v>26</v>
      </c>
      <c r="B61" s="7">
        <v>1437204</v>
      </c>
      <c r="C61" s="7">
        <v>0</v>
      </c>
      <c r="D61" s="7">
        <f>B61</f>
        <v>1437204</v>
      </c>
      <c r="E61" s="7">
        <v>376.94</v>
      </c>
      <c r="F61" s="7">
        <v>376.94</v>
      </c>
      <c r="G61" s="7">
        <f>D61-E61</f>
        <v>1436827.06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8" t="s">
        <v>25</v>
      </c>
      <c r="B62" s="7">
        <v>0</v>
      </c>
      <c r="C62" s="7">
        <v>0</v>
      </c>
      <c r="D62" s="7">
        <f>B62</f>
        <v>0</v>
      </c>
      <c r="E62" s="7">
        <v>0</v>
      </c>
      <c r="F62" s="7">
        <v>0</v>
      </c>
      <c r="G62" s="7">
        <f>D62-E62</f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5.5">
      <c r="A63" s="8" t="s">
        <v>24</v>
      </c>
      <c r="B63" s="7">
        <v>326877046.1</v>
      </c>
      <c r="C63" s="7">
        <v>0</v>
      </c>
      <c r="D63" s="7">
        <f>B63</f>
        <v>326877046.1</v>
      </c>
      <c r="E63" s="7">
        <v>145047528.35</v>
      </c>
      <c r="F63" s="7">
        <v>145047528.35</v>
      </c>
      <c r="G63" s="7">
        <f>D63-E63</f>
        <v>181829517.75000003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3.5" thickBot="1">
      <c r="A64" s="12" t="s">
        <v>23</v>
      </c>
      <c r="B64" s="11">
        <v>0</v>
      </c>
      <c r="C64" s="11">
        <v>0</v>
      </c>
      <c r="D64" s="11">
        <f>B64</f>
        <v>0</v>
      </c>
      <c r="E64" s="11">
        <v>0</v>
      </c>
      <c r="F64" s="11">
        <v>0</v>
      </c>
      <c r="G64" s="11">
        <f>D64-E64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8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3" customFormat="1" ht="12.75">
      <c r="A66" s="10" t="s">
        <v>22</v>
      </c>
      <c r="B66" s="9">
        <f>SUM(B68:B74)</f>
        <v>251582600.3</v>
      </c>
      <c r="C66" s="9">
        <f>SUM(C68:C74)</f>
        <v>0</v>
      </c>
      <c r="D66" s="9">
        <f>SUM(D68:D74)</f>
        <v>251582600.3</v>
      </c>
      <c r="E66" s="9">
        <f>SUM(E68:E74)</f>
        <v>64648049.36</v>
      </c>
      <c r="F66" s="9">
        <f>SUM(F68:F74)</f>
        <v>59588918.39</v>
      </c>
      <c r="G66" s="9">
        <f>SUM(G68:G74)</f>
        <v>186934550.94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2.75">
      <c r="A67" s="8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8" t="s">
        <v>21</v>
      </c>
      <c r="B68" s="7">
        <v>136569334.71</v>
      </c>
      <c r="C68" s="7">
        <v>0</v>
      </c>
      <c r="D68" s="7">
        <f>B68</f>
        <v>136569334.71</v>
      </c>
      <c r="E68" s="7">
        <v>54729024.12</v>
      </c>
      <c r="F68" s="7">
        <v>54729024.12</v>
      </c>
      <c r="G68" s="7">
        <f>D68-E68</f>
        <v>81840310.59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8" t="s">
        <v>20</v>
      </c>
      <c r="B69" s="7">
        <v>115013265.59</v>
      </c>
      <c r="C69" s="7">
        <v>0</v>
      </c>
      <c r="D69" s="7">
        <f>B69</f>
        <v>115013265.59</v>
      </c>
      <c r="E69" s="7">
        <v>9919025.24</v>
      </c>
      <c r="F69" s="7">
        <v>4859894.27</v>
      </c>
      <c r="G69" s="7">
        <f>D69-E69</f>
        <v>105094240.35000001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8" t="s">
        <v>19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5.5">
      <c r="A71" s="8" t="s">
        <v>18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8" t="s">
        <v>17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8" t="s">
        <v>16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8" t="s">
        <v>15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8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3" customFormat="1" ht="12.75">
      <c r="A76" s="10" t="s">
        <v>14</v>
      </c>
      <c r="B76" s="9">
        <f>SUM(B78:B86)</f>
        <v>0</v>
      </c>
      <c r="C76" s="9">
        <f>SUM(C78:C86)</f>
        <v>0</v>
      </c>
      <c r="D76" s="9">
        <f>SUM(D78:D86)</f>
        <v>0</v>
      </c>
      <c r="E76" s="9">
        <f>SUM(E78:E86)</f>
        <v>0</v>
      </c>
      <c r="F76" s="9">
        <f>SUM(F78:F86)</f>
        <v>0</v>
      </c>
      <c r="G76" s="9">
        <f>SUM(G78:G86)</f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2.75">
      <c r="A77" s="8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5.5">
      <c r="A78" s="8" t="s">
        <v>13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8" t="s">
        <v>12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8" t="s">
        <v>11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8" t="s">
        <v>10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8" t="s">
        <v>9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8" t="s">
        <v>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8" t="s">
        <v>7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8" t="s">
        <v>6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5.5">
      <c r="A86" s="8" t="s">
        <v>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8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3" customFormat="1" ht="25.5">
      <c r="A88" s="10" t="s">
        <v>4</v>
      </c>
      <c r="B88" s="9">
        <f>SUM(B90:B92)</f>
        <v>0</v>
      </c>
      <c r="C88" s="9">
        <f>SUM(C90:C92)</f>
        <v>0</v>
      </c>
      <c r="D88" s="9">
        <f>SUM(D90:D92)</f>
        <v>0</v>
      </c>
      <c r="E88" s="9">
        <f>SUM(E90:E92)</f>
        <v>0</v>
      </c>
      <c r="F88" s="9">
        <f>SUM(F90:F92)</f>
        <v>0</v>
      </c>
      <c r="G88" s="9">
        <f>SUM(G90:G92)</f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2.75">
      <c r="A89" s="8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5.5">
      <c r="A90" s="8" t="s">
        <v>3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38.25">
      <c r="A91" s="8" t="s">
        <v>2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8" t="s">
        <v>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8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3" customFormat="1" ht="13.5" thickBot="1">
      <c r="A94" s="6" t="s">
        <v>0</v>
      </c>
      <c r="B94" s="5">
        <f>B52+B11</f>
        <v>2373843092.49</v>
      </c>
      <c r="C94" s="5">
        <f>C52+C11</f>
        <v>0</v>
      </c>
      <c r="D94" s="5">
        <f>D52+D11</f>
        <v>2373843092.49</v>
      </c>
      <c r="E94" s="5">
        <f>E52+E11</f>
        <v>979983721.4900001</v>
      </c>
      <c r="F94" s="5">
        <f>F52+F11</f>
        <v>899218774.28</v>
      </c>
      <c r="G94" s="5">
        <f>G52+G11</f>
        <v>1393859371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ht="12.75">
      <c r="B95" s="1"/>
      <c r="C95" s="1"/>
      <c r="D95" s="1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heetProtection/>
  <mergeCells count="4">
    <mergeCell ref="A1:G1"/>
    <mergeCell ref="A2:G2"/>
    <mergeCell ref="A3:G3"/>
    <mergeCell ref="A4:G4"/>
  </mergeCells>
  <printOptions/>
  <pageMargins left="0.5118110236220472" right="0.31496062992125984" top="0.7480314960629921" bottom="0.7480314960629921" header="0.31496062992125984" footer="0.31496062992125984"/>
  <pageSetup fitToHeight="0" fitToWidth="1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Guillermina Contreras Frias</dc:creator>
  <cp:keywords/>
  <dc:description/>
  <cp:lastModifiedBy>Erika Guillermina Contreras Frias</cp:lastModifiedBy>
  <dcterms:created xsi:type="dcterms:W3CDTF">2020-07-20T18:01:03Z</dcterms:created>
  <dcterms:modified xsi:type="dcterms:W3CDTF">2020-07-20T18:01:47Z</dcterms:modified>
  <cp:category/>
  <cp:version/>
  <cp:contentType/>
  <cp:contentStatus/>
</cp:coreProperties>
</file>